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435" windowWidth="11340" windowHeight="6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<sst xmlns="http://schemas.openxmlformats.org/spreadsheetml/2006/main" count="44" uniqueCount="41">
  <si>
    <t>T or F</t>
  </si>
  <si>
    <t>Answer</t>
  </si>
  <si>
    <t xml:space="preserve">Score % </t>
  </si>
  <si>
    <t>of Total</t>
  </si>
  <si>
    <t>Instructions:</t>
  </si>
  <si>
    <t>Note:</t>
  </si>
  <si>
    <t>Salina Regional Health Center</t>
  </si>
  <si>
    <t xml:space="preserve"> </t>
  </si>
  <si>
    <t>Knowing that Mr. Carson's daughter visited today is protected health information (PHI).</t>
  </si>
  <si>
    <t>Knowing that Mrs. Day's blood pressure is 190/110 is protected health information (PHI).</t>
  </si>
  <si>
    <t>It is alright to use the computer under your instructor's or a staff nurse's login.</t>
  </si>
  <si>
    <t>Total Score</t>
  </si>
  <si>
    <t>HIPAA</t>
  </si>
  <si>
    <t xml:space="preserve">Name:  </t>
  </si>
  <si>
    <t>Looking up your classmate's medical record is not a violation of HIPAA Security.</t>
  </si>
  <si>
    <t>Allowing a classmate to use the computer with your login is a  "HIPAA security violation"</t>
  </si>
  <si>
    <t xml:space="preserve">     </t>
  </si>
  <si>
    <t xml:space="preserve">       </t>
  </si>
  <si>
    <t xml:space="preserve">Designate each statement as true or false. Put a "T" in the box for true statements and an "F" in the box for false statements. Your score for each statement will be given in the score column as a % of the total possible score and totalized in the total box. </t>
  </si>
  <si>
    <t>The federal privacy law (HIPAA, including the privacy rule) regulates the use of patient information communicated verbally, written and/or electronically.</t>
  </si>
  <si>
    <t>HIPAA allows computer monitors with patient data in view of the public, only if it is necessary for patient treatment.</t>
  </si>
  <si>
    <t>A patient's confidential information includes his or her social security number, name, address and age</t>
  </si>
  <si>
    <t>When determing whether you should have access to patient information; ask yourself "Do I need to know this information for my clinical assignment?"</t>
  </si>
  <si>
    <r>
      <t xml:space="preserve">It is </t>
    </r>
    <r>
      <rPr>
        <b/>
        <sz val="10"/>
        <rFont val="Arial"/>
        <family val="2"/>
      </rPr>
      <t xml:space="preserve">not </t>
    </r>
    <r>
      <rPr>
        <sz val="10"/>
        <rFont val="Arial"/>
        <family val="2"/>
      </rPr>
      <t>a violation of HIPAA to place medications with visible patient and drug names on the nurse's station desk.</t>
    </r>
  </si>
  <si>
    <t>Patient privacy can be protected by using curtains to shield patients during treatments.</t>
  </si>
  <si>
    <t>.</t>
  </si>
  <si>
    <r>
      <t xml:space="preserve">A student </t>
    </r>
    <r>
      <rPr>
        <b/>
        <sz val="10"/>
        <rFont val="Arial"/>
        <family val="2"/>
      </rPr>
      <t>(who is not on clinical rotation</t>
    </r>
    <r>
      <rPr>
        <sz val="10"/>
        <rFont val="Arial"/>
        <family val="0"/>
      </rPr>
      <t>) is visiting a family friend on 5 Surgical should not have access to the patient's health information</t>
    </r>
  </si>
  <si>
    <t>Patient privacy can be protected by leaving a patient's chart on the counter of the nurses' station when it is busy.</t>
  </si>
  <si>
    <t>After observing you care for a member of the church, the pastor asks you how the church member is doing. Your response is "I understand your concern, however I am not able to release any information."</t>
  </si>
  <si>
    <t>A nursing student dressed in blue jeans without a nametag, requests a chart to prepare for clinicals the next day. You explain to the student that you must see her student ID badge before allowing access to the chart.</t>
  </si>
  <si>
    <t>After caring for Mrs. Jones today you see her doctor at the YMCA. It is appropriate to ask if the tumor was malignant.</t>
  </si>
  <si>
    <t>As a student, you can share personal patient information with the patient's family and friends, as long as it is not medical.</t>
  </si>
  <si>
    <t>James, a fellow student, collapses in the department and a code blue is called. It is okay to tell your classmates what happened during the code blue.</t>
  </si>
  <si>
    <t>A nurse from 4 Medical visiting her father-in-law on 4 Medical can have access to his chart.</t>
  </si>
  <si>
    <t>When answering the phone, I am able to confirm that Mr. Jones is a patient on the unit to anyone who calls.</t>
  </si>
  <si>
    <t>Electronic Personal Health Information is protected health information that resides on the computer.</t>
  </si>
  <si>
    <t>It is okay to leave the workstation with ePHI on the screen for a few minutes while answering a light or going to the bathroom.</t>
  </si>
  <si>
    <t>Screensavers or games downloaded or brought from home are safe to put on a hospital computer.</t>
  </si>
  <si>
    <t>Complete the following assessment. Print off the sheet with your name at the top and turn into the appropriate person. Exit Excel and do not save the results.</t>
  </si>
  <si>
    <t>It is ok to text confidential information to the employee that I am following as long as they need to know that information to do their job..</t>
  </si>
  <si>
    <t>The Information Security Officer oversees the security of Electronic Personal Health Information (ePHI).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</si>
</sst>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8"/>
      <name val="Arial"/>
      <family val="0"/>
    </font>
    <font>
      <sz val="10"/>
      <color indexed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0" fillId="0" borderId="10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6" fillId="0" borderId="0" xfId="0" applyFont="1" applyAlignment="1" applyProtection="1">
      <alignment/>
      <protection hidden="1" locked="0"/>
    </xf>
    <xf numFmtId="0" fontId="6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9"/>
  <sheetViews>
    <sheetView tabSelected="1" zoomScalePageLayoutView="0" workbookViewId="0" topLeftCell="A42">
      <selection activeCell="C67" sqref="C67:F68"/>
    </sheetView>
  </sheetViews>
  <sheetFormatPr defaultColWidth="9.140625" defaultRowHeight="12.75"/>
  <cols>
    <col min="1" max="1" width="3.8515625" style="0" customWidth="1"/>
    <col min="2" max="2" width="1.7109375" style="0" customWidth="1"/>
    <col min="3" max="3" width="44.28125" style="0" customWidth="1"/>
    <col min="4" max="4" width="8.57421875" style="0" customWidth="1"/>
    <col min="8" max="8" width="9.00390625" style="0" customWidth="1"/>
    <col min="9" max="9" width="9.00390625" style="0" hidden="1" customWidth="1"/>
    <col min="10" max="12" width="9.00390625" style="0" customWidth="1"/>
  </cols>
  <sheetData>
    <row r="1" ht="15.75">
      <c r="E1" s="5" t="s">
        <v>6</v>
      </c>
    </row>
    <row r="2" ht="15.75">
      <c r="F2" s="5" t="s">
        <v>12</v>
      </c>
    </row>
    <row r="3" ht="12.75">
      <c r="C3" s="13" t="s">
        <v>13</v>
      </c>
    </row>
    <row r="5" ht="12.75">
      <c r="C5" s="3" t="s">
        <v>4</v>
      </c>
    </row>
    <row r="6" spans="1:7" ht="12.75">
      <c r="A6" t="s">
        <v>7</v>
      </c>
      <c r="C6" s="17" t="s">
        <v>18</v>
      </c>
      <c r="D6" s="17"/>
      <c r="E6" s="17"/>
      <c r="F6" s="17"/>
      <c r="G6" s="17"/>
    </row>
    <row r="7" spans="1:7" ht="12.75">
      <c r="A7" t="s">
        <v>17</v>
      </c>
      <c r="C7" s="17"/>
      <c r="D7" s="17"/>
      <c r="E7" s="17"/>
      <c r="F7" s="17"/>
      <c r="G7" s="17"/>
    </row>
    <row r="8" spans="1:7" ht="12.75">
      <c r="A8" t="s">
        <v>16</v>
      </c>
      <c r="C8" s="17"/>
      <c r="D8" s="17"/>
      <c r="E8" s="17"/>
      <c r="F8" s="17"/>
      <c r="G8" s="17"/>
    </row>
    <row r="10" spans="8:11" ht="12.75">
      <c r="H10" s="2" t="s">
        <v>1</v>
      </c>
      <c r="I10" s="2" t="s">
        <v>2</v>
      </c>
      <c r="J10" s="14">
        <v>4</v>
      </c>
      <c r="K10" s="15">
        <v>0</v>
      </c>
    </row>
    <row r="11" spans="8:9" ht="12.75">
      <c r="H11" s="2" t="s">
        <v>0</v>
      </c>
      <c r="I11" s="2" t="s">
        <v>3</v>
      </c>
    </row>
    <row r="12" spans="1:6" ht="12.75">
      <c r="A12">
        <v>1</v>
      </c>
      <c r="C12" s="18" t="s">
        <v>19</v>
      </c>
      <c r="D12" s="18"/>
      <c r="E12" s="18"/>
      <c r="F12" s="18"/>
    </row>
    <row r="13" spans="3:9" ht="12.75">
      <c r="C13" s="18"/>
      <c r="D13" s="18"/>
      <c r="E13" s="18"/>
      <c r="F13" s="18"/>
      <c r="H13" s="4"/>
      <c r="I13" s="11">
        <f>IF((H13="t"),$J$10,$K$10)</f>
        <v>0</v>
      </c>
    </row>
    <row r="14" spans="8:9" ht="12.75">
      <c r="H14" s="6"/>
      <c r="I14" s="11"/>
    </row>
    <row r="15" spans="1:9" ht="12.75">
      <c r="A15">
        <v>2</v>
      </c>
      <c r="C15" s="18" t="s">
        <v>20</v>
      </c>
      <c r="D15" s="18"/>
      <c r="E15" s="18"/>
      <c r="F15" s="18"/>
      <c r="H15" s="1"/>
      <c r="I15" s="11"/>
    </row>
    <row r="16" spans="3:9" ht="12.75">
      <c r="C16" s="18"/>
      <c r="D16" s="18"/>
      <c r="E16" s="18"/>
      <c r="F16" s="18"/>
      <c r="H16" s="4"/>
      <c r="I16" s="11">
        <f>IF(H16="f",$J$10,$K$10)</f>
        <v>0</v>
      </c>
    </row>
    <row r="17" spans="8:9" ht="12.75">
      <c r="H17" s="6"/>
      <c r="I17" s="11"/>
    </row>
    <row r="18" spans="1:9" ht="12.75">
      <c r="A18">
        <v>3</v>
      </c>
      <c r="C18" s="18" t="s">
        <v>21</v>
      </c>
      <c r="D18" s="18"/>
      <c r="E18" s="18"/>
      <c r="F18" s="18"/>
      <c r="H18" s="1"/>
      <c r="I18" s="11"/>
    </row>
    <row r="19" spans="3:9" ht="12.75">
      <c r="C19" s="18"/>
      <c r="D19" s="18"/>
      <c r="E19" s="18"/>
      <c r="F19" s="18"/>
      <c r="H19" s="4"/>
      <c r="I19" s="11">
        <f>IF((H19="t"),$J$10,$K$10)</f>
        <v>0</v>
      </c>
    </row>
    <row r="20" spans="8:9" ht="12.75">
      <c r="H20" s="6"/>
      <c r="I20" s="11"/>
    </row>
    <row r="21" spans="1:9" ht="12.75">
      <c r="A21">
        <v>4</v>
      </c>
      <c r="C21" s="18" t="s">
        <v>22</v>
      </c>
      <c r="D21" s="18"/>
      <c r="E21" s="18"/>
      <c r="F21" s="18"/>
      <c r="H21" s="1"/>
      <c r="I21" s="11"/>
    </row>
    <row r="22" spans="3:9" ht="12.75">
      <c r="C22" s="18"/>
      <c r="D22" s="18"/>
      <c r="E22" s="18"/>
      <c r="F22" s="18"/>
      <c r="H22" s="4"/>
      <c r="I22" s="11">
        <f>IF((H22="t"),$J$10,$K$10)</f>
        <v>0</v>
      </c>
    </row>
    <row r="23" spans="8:9" ht="12.75">
      <c r="H23" s="6"/>
      <c r="I23" s="11"/>
    </row>
    <row r="24" spans="1:9" ht="12.75">
      <c r="A24">
        <v>5</v>
      </c>
      <c r="C24" s="18" t="s">
        <v>23</v>
      </c>
      <c r="D24" s="18"/>
      <c r="E24" s="18"/>
      <c r="F24" s="18"/>
      <c r="H24" s="1"/>
      <c r="I24" s="11"/>
    </row>
    <row r="25" spans="3:9" ht="12.75">
      <c r="C25" s="18"/>
      <c r="D25" s="18"/>
      <c r="E25" s="18"/>
      <c r="F25" s="18"/>
      <c r="H25" s="4"/>
      <c r="I25" s="11">
        <f>IF((H25="f"),$J$10,$K$10)</f>
        <v>0</v>
      </c>
    </row>
    <row r="26" spans="8:9" ht="12.75">
      <c r="H26" s="1"/>
      <c r="I26" s="11"/>
    </row>
    <row r="27" spans="1:9" ht="12.75">
      <c r="A27">
        <v>6</v>
      </c>
      <c r="C27" s="18" t="s">
        <v>24</v>
      </c>
      <c r="D27" s="18"/>
      <c r="E27" s="18"/>
      <c r="F27" s="18"/>
      <c r="H27" s="1"/>
      <c r="I27" s="11"/>
    </row>
    <row r="28" spans="3:9" ht="12.75">
      <c r="C28" s="18"/>
      <c r="D28" s="18"/>
      <c r="E28" s="18"/>
      <c r="F28" s="18"/>
      <c r="H28" s="4"/>
      <c r="I28" s="11">
        <f>IF((H28="t"),$J$10,$K$10)</f>
        <v>0</v>
      </c>
    </row>
    <row r="29" spans="8:9" ht="12.75">
      <c r="H29" s="1"/>
      <c r="I29" s="11"/>
    </row>
    <row r="30" spans="1:9" ht="12.75">
      <c r="A30">
        <v>7</v>
      </c>
      <c r="C30" s="18" t="s">
        <v>26</v>
      </c>
      <c r="D30" s="18"/>
      <c r="E30" s="18"/>
      <c r="F30" s="18"/>
      <c r="I30" s="11"/>
    </row>
    <row r="31" spans="3:9" ht="12.75">
      <c r="C31" s="18" t="s">
        <v>25</v>
      </c>
      <c r="D31" s="18"/>
      <c r="E31" s="18"/>
      <c r="F31" s="18"/>
      <c r="H31" s="4"/>
      <c r="I31" s="11">
        <f>IF((H31="t"),$J$10,$K$10)</f>
        <v>0</v>
      </c>
    </row>
    <row r="32" spans="3:9" ht="12.75">
      <c r="C32" s="8"/>
      <c r="D32" s="7"/>
      <c r="H32" s="1"/>
      <c r="I32" s="11"/>
    </row>
    <row r="33" spans="1:9" ht="12.75">
      <c r="A33">
        <v>8</v>
      </c>
      <c r="C33" s="18" t="s">
        <v>27</v>
      </c>
      <c r="D33" s="18"/>
      <c r="E33" s="18"/>
      <c r="F33" s="18"/>
      <c r="H33" s="1"/>
      <c r="I33" s="11"/>
    </row>
    <row r="34" spans="3:9" ht="12.75">
      <c r="C34" s="18"/>
      <c r="D34" s="18"/>
      <c r="E34" s="18"/>
      <c r="F34" s="18"/>
      <c r="H34" s="4"/>
      <c r="I34" s="11">
        <f>IF((H34="f"),$J$10,$K$10)</f>
        <v>0</v>
      </c>
    </row>
    <row r="35" spans="8:9" ht="12.75">
      <c r="H35" s="1"/>
      <c r="I35" s="11"/>
    </row>
    <row r="36" spans="1:9" ht="12.75">
      <c r="A36">
        <v>9</v>
      </c>
      <c r="C36" s="18" t="s">
        <v>9</v>
      </c>
      <c r="D36" s="18"/>
      <c r="E36" s="18"/>
      <c r="F36" s="18"/>
      <c r="H36" s="1"/>
      <c r="I36" s="11"/>
    </row>
    <row r="37" spans="3:9" ht="12.75">
      <c r="C37" s="18"/>
      <c r="D37" s="18"/>
      <c r="E37" s="18"/>
      <c r="F37" s="18"/>
      <c r="H37" s="4"/>
      <c r="I37" s="11">
        <f>IF((H37="t"),$J$10,$K$10)</f>
        <v>0</v>
      </c>
    </row>
    <row r="38" spans="8:9" ht="12.75">
      <c r="H38" s="6"/>
      <c r="I38" s="11"/>
    </row>
    <row r="39" spans="1:9" ht="12.75">
      <c r="A39">
        <v>10</v>
      </c>
      <c r="C39" s="9" t="s">
        <v>8</v>
      </c>
      <c r="H39" s="4"/>
      <c r="I39" s="11">
        <f>IF((H39="f"),$J$10,$K$10)</f>
        <v>0</v>
      </c>
    </row>
    <row r="40" spans="8:9" ht="12.75">
      <c r="H40" s="1"/>
      <c r="I40" s="11"/>
    </row>
    <row r="41" spans="1:9" ht="12.75" customHeight="1">
      <c r="A41">
        <v>11</v>
      </c>
      <c r="C41" s="18" t="s">
        <v>28</v>
      </c>
      <c r="D41" s="18"/>
      <c r="E41" s="18"/>
      <c r="F41" s="18"/>
      <c r="H41" s="1"/>
      <c r="I41" s="11"/>
    </row>
    <row r="42" spans="3:9" ht="12.75">
      <c r="C42" s="18"/>
      <c r="D42" s="18"/>
      <c r="E42" s="18"/>
      <c r="F42" s="18"/>
      <c r="H42" s="1"/>
      <c r="I42" s="11"/>
    </row>
    <row r="43" spans="3:9" ht="12.75">
      <c r="C43" s="18"/>
      <c r="D43" s="18"/>
      <c r="E43" s="18"/>
      <c r="F43" s="18"/>
      <c r="H43" s="4"/>
      <c r="I43" s="11">
        <f>IF((H43="t"),$J$10,$K$10)</f>
        <v>0</v>
      </c>
    </row>
    <row r="44" spans="8:9" ht="12.75">
      <c r="H44" s="6"/>
      <c r="I44" s="11"/>
    </row>
    <row r="45" spans="1:9" ht="12.75">
      <c r="A45">
        <v>12</v>
      </c>
      <c r="C45" s="18" t="s">
        <v>29</v>
      </c>
      <c r="D45" s="18"/>
      <c r="E45" s="18"/>
      <c r="F45" s="18"/>
      <c r="H45" s="1"/>
      <c r="I45" s="11"/>
    </row>
    <row r="46" spans="3:9" ht="12.75">
      <c r="C46" s="18"/>
      <c r="D46" s="18"/>
      <c r="E46" s="18"/>
      <c r="F46" s="18"/>
      <c r="H46" s="1"/>
      <c r="I46" s="11"/>
    </row>
    <row r="47" spans="3:9" ht="12.75">
      <c r="C47" s="18"/>
      <c r="D47" s="18"/>
      <c r="E47" s="18"/>
      <c r="F47" s="18"/>
      <c r="H47" s="4"/>
      <c r="I47" s="11">
        <f>IF((H47="t"),$J$10,$K$10)</f>
        <v>0</v>
      </c>
    </row>
    <row r="48" spans="8:9" ht="12.75">
      <c r="H48" s="1"/>
      <c r="I48" s="11"/>
    </row>
    <row r="49" spans="1:9" ht="12.75">
      <c r="A49">
        <v>13</v>
      </c>
      <c r="C49" s="18" t="s">
        <v>39</v>
      </c>
      <c r="D49" s="18"/>
      <c r="E49" s="18"/>
      <c r="F49" s="18"/>
      <c r="H49" s="1"/>
      <c r="I49" s="11"/>
    </row>
    <row r="50" spans="3:9" ht="12.75">
      <c r="C50" s="18"/>
      <c r="D50" s="18"/>
      <c r="E50" s="18"/>
      <c r="F50" s="18"/>
      <c r="H50" s="4"/>
      <c r="I50" s="11">
        <f>IF((H50="f"),$J$10,$K$10)</f>
        <v>0</v>
      </c>
    </row>
    <row r="51" spans="3:9" ht="12.75">
      <c r="C51" t="s">
        <v>7</v>
      </c>
      <c r="H51" s="1"/>
      <c r="I51" s="11"/>
    </row>
    <row r="52" spans="1:9" ht="12.75">
      <c r="A52">
        <v>14</v>
      </c>
      <c r="C52" s="18" t="s">
        <v>30</v>
      </c>
      <c r="D52" s="18"/>
      <c r="E52" s="18"/>
      <c r="F52" s="18"/>
      <c r="H52" s="1"/>
      <c r="I52" s="11"/>
    </row>
    <row r="53" spans="3:9" ht="12.75">
      <c r="C53" s="18"/>
      <c r="D53" s="18"/>
      <c r="E53" s="18"/>
      <c r="F53" s="18"/>
      <c r="H53" s="4"/>
      <c r="I53" s="11">
        <f>IF((H53="f"),$J$10,$K$10)</f>
        <v>0</v>
      </c>
    </row>
    <row r="54" spans="3:9" ht="12.75">
      <c r="C54" t="s">
        <v>7</v>
      </c>
      <c r="H54" s="1"/>
      <c r="I54" s="11"/>
    </row>
    <row r="55" spans="1:9" ht="12.75">
      <c r="A55">
        <v>15</v>
      </c>
      <c r="C55" s="18" t="s">
        <v>31</v>
      </c>
      <c r="D55" s="18"/>
      <c r="E55" s="18"/>
      <c r="F55" s="18"/>
      <c r="H55" s="1"/>
      <c r="I55" s="11"/>
    </row>
    <row r="56" spans="3:9" ht="12.75">
      <c r="C56" s="18"/>
      <c r="D56" s="18"/>
      <c r="E56" s="18"/>
      <c r="F56" s="18"/>
      <c r="H56" s="4"/>
      <c r="I56" s="11">
        <f>IF((H56="f"),$J$10,$K$10)</f>
        <v>0</v>
      </c>
    </row>
    <row r="57" spans="8:9" ht="12.75">
      <c r="H57" s="1"/>
      <c r="I57" s="11"/>
    </row>
    <row r="58" spans="1:9" ht="12.75">
      <c r="A58">
        <v>16</v>
      </c>
      <c r="C58" s="18" t="s">
        <v>33</v>
      </c>
      <c r="D58" s="18"/>
      <c r="E58" s="18"/>
      <c r="F58" s="18"/>
      <c r="I58" s="11"/>
    </row>
    <row r="59" spans="3:9" ht="12.75">
      <c r="C59" s="18"/>
      <c r="D59" s="18"/>
      <c r="E59" s="18"/>
      <c r="F59" s="18"/>
      <c r="H59" s="4"/>
      <c r="I59" s="11">
        <f>IF((H59="f"),$J$10,$K$10)</f>
        <v>0</v>
      </c>
    </row>
    <row r="60" spans="8:9" ht="12.75">
      <c r="H60" s="1"/>
      <c r="I60" s="11"/>
    </row>
    <row r="61" spans="1:9" ht="12.75">
      <c r="A61">
        <v>17</v>
      </c>
      <c r="C61" s="18" t="s">
        <v>32</v>
      </c>
      <c r="D61" s="18"/>
      <c r="E61" s="18"/>
      <c r="F61" s="18"/>
      <c r="H61" s="1"/>
      <c r="I61" s="11"/>
    </row>
    <row r="62" spans="3:9" ht="12.75">
      <c r="C62" s="18"/>
      <c r="D62" s="18"/>
      <c r="E62" s="18"/>
      <c r="F62" s="18"/>
      <c r="H62" s="4"/>
      <c r="I62" s="11">
        <f>IF((H62="f"),$J$10,$K$10)</f>
        <v>0</v>
      </c>
    </row>
    <row r="63" spans="8:9" ht="12.75">
      <c r="H63" s="1"/>
      <c r="I63" s="11"/>
    </row>
    <row r="64" spans="1:9" ht="12.75">
      <c r="A64">
        <v>18</v>
      </c>
      <c r="C64" s="18" t="s">
        <v>34</v>
      </c>
      <c r="D64" s="18"/>
      <c r="E64" s="18"/>
      <c r="F64" s="18"/>
      <c r="H64" s="1"/>
      <c r="I64" s="11"/>
    </row>
    <row r="65" spans="3:9" ht="12.75">
      <c r="C65" s="18"/>
      <c r="D65" s="18"/>
      <c r="E65" s="18"/>
      <c r="F65" s="18"/>
      <c r="H65" s="4"/>
      <c r="I65" s="11">
        <f>IF((H65="f"),$J$10,$K$10)</f>
        <v>0</v>
      </c>
    </row>
    <row r="66" spans="8:9" ht="12.75">
      <c r="H66" s="1"/>
      <c r="I66" s="11"/>
    </row>
    <row r="67" spans="1:9" ht="12.75">
      <c r="A67">
        <v>19</v>
      </c>
      <c r="C67" s="18" t="s">
        <v>40</v>
      </c>
      <c r="D67" s="18"/>
      <c r="E67" s="18"/>
      <c r="F67" s="18"/>
      <c r="I67" s="11"/>
    </row>
    <row r="68" spans="3:9" ht="12.75">
      <c r="C68" s="18"/>
      <c r="D68" s="18"/>
      <c r="E68" s="18"/>
      <c r="F68" s="18"/>
      <c r="H68" s="12"/>
      <c r="I68" s="11">
        <f>IF((H68="t"),$J$10,$K$10)</f>
        <v>0</v>
      </c>
    </row>
    <row r="69" ht="12.75">
      <c r="I69" s="11"/>
    </row>
    <row r="70" spans="1:9" ht="12.75">
      <c r="A70">
        <v>20</v>
      </c>
      <c r="C70" t="s">
        <v>10</v>
      </c>
      <c r="H70" s="4"/>
      <c r="I70" s="11">
        <f>IF((H70="f"),$J$10,$K$10)</f>
        <v>0</v>
      </c>
    </row>
    <row r="71" ht="12.75">
      <c r="I71" s="11"/>
    </row>
    <row r="72" spans="1:9" ht="12.75">
      <c r="A72">
        <v>21</v>
      </c>
      <c r="C72" t="s">
        <v>14</v>
      </c>
      <c r="H72" s="4"/>
      <c r="I72" s="11">
        <f>IF((H72="f"),$J$10,$K$10)</f>
        <v>0</v>
      </c>
    </row>
    <row r="73" ht="12.75">
      <c r="I73" s="11"/>
    </row>
    <row r="74" spans="1:9" ht="12.75">
      <c r="A74">
        <v>22</v>
      </c>
      <c r="C74" s="18" t="s">
        <v>35</v>
      </c>
      <c r="D74" s="18"/>
      <c r="E74" s="18"/>
      <c r="F74" s="18"/>
      <c r="I74" s="11"/>
    </row>
    <row r="75" spans="1:9" ht="12.75">
      <c r="A75" t="s">
        <v>7</v>
      </c>
      <c r="C75" s="18"/>
      <c r="D75" s="18"/>
      <c r="E75" s="18"/>
      <c r="F75" s="18"/>
      <c r="H75" s="4"/>
      <c r="I75" s="11">
        <f>IF((H75="t"),$J$10,$K$10)</f>
        <v>0</v>
      </c>
    </row>
    <row r="76" ht="12.75">
      <c r="I76" s="11"/>
    </row>
    <row r="77" spans="1:9" ht="12.75">
      <c r="A77">
        <v>23</v>
      </c>
      <c r="C77" s="18" t="s">
        <v>36</v>
      </c>
      <c r="D77" s="18"/>
      <c r="E77" s="18"/>
      <c r="F77" s="18"/>
      <c r="I77" s="11"/>
    </row>
    <row r="78" spans="3:9" ht="12.75">
      <c r="C78" s="18"/>
      <c r="D78" s="18"/>
      <c r="E78" s="18"/>
      <c r="F78" s="18"/>
      <c r="H78" s="4"/>
      <c r="I78" s="11">
        <f>IF((H78="f"),$J$10,$K$10)</f>
        <v>0</v>
      </c>
    </row>
    <row r="79" ht="12.75">
      <c r="I79" s="11"/>
    </row>
    <row r="80" spans="1:9" ht="25.5">
      <c r="A80">
        <v>24</v>
      </c>
      <c r="C80" s="16" t="s">
        <v>15</v>
      </c>
      <c r="H80" s="4"/>
      <c r="I80" s="11">
        <f>IF((H80="t"),$J$10,$K$10)</f>
        <v>0</v>
      </c>
    </row>
    <row r="81" ht="12.75">
      <c r="I81" s="11"/>
    </row>
    <row r="82" spans="1:9" ht="12.75">
      <c r="A82">
        <v>25</v>
      </c>
      <c r="C82" s="18" t="s">
        <v>37</v>
      </c>
      <c r="D82" s="18"/>
      <c r="E82" s="18"/>
      <c r="F82" s="18"/>
      <c r="I82" s="11"/>
    </row>
    <row r="83" spans="3:9" ht="12.75">
      <c r="C83" s="18"/>
      <c r="D83" s="18"/>
      <c r="E83" s="18"/>
      <c r="F83" s="18"/>
      <c r="H83" s="4"/>
      <c r="I83" s="11">
        <f>IF((H83="f"),$J$10,$K$10)</f>
        <v>0</v>
      </c>
    </row>
    <row r="84" ht="12.75">
      <c r="I84" s="11"/>
    </row>
    <row r="85" spans="3:9" ht="12.75">
      <c r="C85" s="3" t="s">
        <v>5</v>
      </c>
      <c r="I85" s="10"/>
    </row>
    <row r="86" spans="3:9" ht="12.75">
      <c r="C86" s="19" t="s">
        <v>38</v>
      </c>
      <c r="D86" s="19"/>
      <c r="E86" s="19"/>
      <c r="F86" s="19"/>
      <c r="H86" s="3" t="s">
        <v>11</v>
      </c>
      <c r="I86" s="3"/>
    </row>
    <row r="87" spans="3:8" ht="12.75">
      <c r="C87" s="19"/>
      <c r="D87" s="19"/>
      <c r="E87" s="19"/>
      <c r="F87" s="19"/>
      <c r="H87">
        <f>SUM(I13:I83)</f>
        <v>0</v>
      </c>
    </row>
    <row r="88" spans="3:6" ht="12.75">
      <c r="C88" s="19"/>
      <c r="D88" s="19"/>
      <c r="E88" s="19"/>
      <c r="F88" s="19"/>
    </row>
    <row r="89" spans="3:6" ht="12.75">
      <c r="C89" s="19"/>
      <c r="D89" s="19"/>
      <c r="E89" s="19"/>
      <c r="F89" s="19"/>
    </row>
  </sheetData>
  <sheetProtection/>
  <mergeCells count="23">
    <mergeCell ref="C67:F68"/>
    <mergeCell ref="C74:F75"/>
    <mergeCell ref="C77:F78"/>
    <mergeCell ref="C82:F83"/>
    <mergeCell ref="C86:F89"/>
    <mergeCell ref="C49:F50"/>
    <mergeCell ref="C52:F53"/>
    <mergeCell ref="C55:F56"/>
    <mergeCell ref="C58:F59"/>
    <mergeCell ref="C61:F62"/>
    <mergeCell ref="C64:F65"/>
    <mergeCell ref="C41:F43"/>
    <mergeCell ref="C21:F22"/>
    <mergeCell ref="C24:F25"/>
    <mergeCell ref="C27:F28"/>
    <mergeCell ref="C30:F31"/>
    <mergeCell ref="C45:F47"/>
    <mergeCell ref="C6:G8"/>
    <mergeCell ref="C12:F13"/>
    <mergeCell ref="C15:F16"/>
    <mergeCell ref="C18:F19"/>
    <mergeCell ref="C33:F34"/>
    <mergeCell ref="C36:F37"/>
  </mergeCells>
  <printOptions/>
  <pageMargins left="0.25" right="0.25" top="1" bottom="0.5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Gateway Client</dc:creator>
  <cp:keywords/>
  <dc:description/>
  <cp:lastModifiedBy>Darlene Fritz</cp:lastModifiedBy>
  <cp:lastPrinted>2005-05-13T18:31:00Z</cp:lastPrinted>
  <dcterms:created xsi:type="dcterms:W3CDTF">2002-07-24T15:33:00Z</dcterms:created>
  <dcterms:modified xsi:type="dcterms:W3CDTF">2019-09-13T15:40:14Z</dcterms:modified>
  <cp:category/>
  <cp:version/>
  <cp:contentType/>
  <cp:contentStatus/>
</cp:coreProperties>
</file>